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50TH REUNION - OCS\BUDGET\"/>
    </mc:Choice>
  </mc:AlternateContent>
  <xr:revisionPtr revIDLastSave="0" documentId="8_{C432C58D-107D-4F38-8DFD-F2DE48B8952B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54" i="1" l="1"/>
  <c r="C56" i="1" s="1"/>
</calcChain>
</file>

<file path=xl/sharedStrings.xml><?xml version="1.0" encoding="utf-8"?>
<sst xmlns="http://schemas.openxmlformats.org/spreadsheetml/2006/main" count="67" uniqueCount="55">
  <si>
    <t xml:space="preserve">BUDGET  PROJECTION </t>
  </si>
  <si>
    <t>Balance On Hand</t>
  </si>
  <si>
    <t>Hospitality Room</t>
  </si>
  <si>
    <t>Clean Up  Fee</t>
  </si>
  <si>
    <t>Banquet</t>
  </si>
  <si>
    <t>Food and Beverage</t>
  </si>
  <si>
    <t>Color Guard</t>
  </si>
  <si>
    <t>Expenses - Estimated</t>
  </si>
  <si>
    <t>TOTAL REVENUE</t>
  </si>
  <si>
    <t>TOTAL EXPENSES</t>
  </si>
  <si>
    <t>Attendees Final Deposit</t>
  </si>
  <si>
    <t>Postage</t>
  </si>
  <si>
    <t>Snacks and Beverages</t>
  </si>
  <si>
    <t>Bar Tender and Cashier</t>
  </si>
  <si>
    <t>Projector and Screen</t>
  </si>
  <si>
    <t>Microphone &amp; Speakers</t>
  </si>
  <si>
    <t>Sabre - LT Heien</t>
  </si>
  <si>
    <t>Less Initial Deposit - Paid</t>
  </si>
  <si>
    <t>Less Second Deposit - Paid</t>
  </si>
  <si>
    <t>Class Web Site Fee - Paid</t>
  </si>
  <si>
    <t>Balance Owed</t>
  </si>
  <si>
    <t>Wreath - Palace Florists - Paid</t>
  </si>
  <si>
    <t>Bus Charter</t>
  </si>
  <si>
    <t>Uber Fees</t>
  </si>
  <si>
    <t xml:space="preserve">Transportation </t>
  </si>
  <si>
    <t>Lapel Pins 100 @ $2.71 - Paid</t>
  </si>
  <si>
    <t>Donation</t>
  </si>
  <si>
    <t>Driver Tips</t>
  </si>
  <si>
    <t>Honor Guard - Shirts/Berets</t>
  </si>
  <si>
    <t>SURPLUS</t>
  </si>
  <si>
    <t>5 @ $100</t>
  </si>
  <si>
    <t xml:space="preserve">46 @ $100 </t>
  </si>
  <si>
    <t>Total W/SC  + Taxes</t>
  </si>
  <si>
    <t>Audio Visual</t>
  </si>
  <si>
    <t>Rental</t>
  </si>
  <si>
    <t>Discount Mugs</t>
  </si>
  <si>
    <t>Lapel Pins - Survivors (9)</t>
  </si>
  <si>
    <t>Driver Tips - Replace Taxes</t>
  </si>
  <si>
    <t>Paid</t>
  </si>
  <si>
    <t>Estimate</t>
  </si>
  <si>
    <t>Paid With Event Order</t>
  </si>
  <si>
    <t>7 October, 2019</t>
  </si>
  <si>
    <t>Welcome Leis</t>
  </si>
  <si>
    <t>Coffee Mugs &amp; Lapel Pins</t>
  </si>
  <si>
    <t>Donators and LT Dawson</t>
  </si>
  <si>
    <t>ID Badges 54 @ $2.25 + Shipping</t>
  </si>
  <si>
    <t>Refund - Jon Dawson - Paid</t>
  </si>
  <si>
    <t>CD Mailing Envelopes</t>
  </si>
  <si>
    <t>CDs for Photos</t>
  </si>
  <si>
    <t>Flash Drives for Photos</t>
  </si>
  <si>
    <t>3 @ $50</t>
  </si>
  <si>
    <t>56 @ $75 = $4,200</t>
  </si>
  <si>
    <t>Cost of Flash Drives/Cds</t>
  </si>
  <si>
    <t>Refund From AV Actions (AV Rental)</t>
  </si>
  <si>
    <t>Sundry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</si>
</sst>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Accounting"/>
      <sz val="14"/>
      <color rgb="FF0000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99"/>
      <name val="Verdana"/>
      <family val="2"/>
    </font>
    <font>
      <b/>
      <sz val="12"/>
      <color rgb="FF000099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b/>
      <u val="double"/>
      <sz val="12"/>
      <color rgb="FF000099"/>
      <name val="Calibri"/>
      <family val="2"/>
      <scheme val="minor"/>
    </font>
    <font>
      <b/>
      <sz val="11"/>
      <color rgb="FF000099"/>
      <name val="Verdana"/>
      <family val="2"/>
    </font>
    <font>
      <b/>
      <i/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u val="doubleAccounting"/>
      <sz val="14"/>
      <color rgb="FF7030A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B050"/>
      <name val="Calibri"/>
      <family val="2"/>
      <scheme val="minor"/>
    </font>
    <font>
      <sz val="12"/>
      <color rgb="FF000099"/>
      <name val="Calibri"/>
      <family val="2"/>
      <scheme val="minor"/>
    </font>
    <font>
      <b/>
      <sz val="14"/>
      <color rgb="FF000099"/>
      <name val="Times New Roman"/>
      <family val="1"/>
    </font>
    <font>
      <b/>
      <u val="singleAccounting"/>
      <sz val="14"/>
      <color rgb="FF006600"/>
      <name val="Calibri"/>
      <family val="2"/>
      <scheme val="minor"/>
    </font>
    <font>
      <b/>
      <u val="singleAccounting"/>
      <sz val="11"/>
      <color rgb="FF00009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44" fontId="5" fillId="0" borderId="0" xfId="1" applyFont="1"/>
    <xf numFmtId="164" fontId="11" fillId="0" borderId="0" xfId="0" applyNumberFormat="1" applyFont="1"/>
    <xf numFmtId="44" fontId="1" fillId="0" borderId="0" xfId="1" applyFont="1"/>
    <xf numFmtId="164" fontId="1" fillId="0" borderId="0" xfId="1" applyNumberFormat="1" applyFont="1"/>
    <xf numFmtId="8" fontId="5" fillId="0" borderId="0" xfId="0" applyNumberFormat="1" applyFont="1"/>
    <xf numFmtId="0" fontId="14" fillId="0" borderId="0" xfId="0" applyFont="1" applyAlignment="1">
      <alignment horizontal="left" indent="1"/>
    </xf>
    <xf numFmtId="8" fontId="14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0" fontId="14" fillId="0" borderId="0" xfId="0" applyFont="1"/>
    <xf numFmtId="0" fontId="13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3" fillId="0" borderId="0" xfId="0" applyNumberFormat="1" applyFont="1"/>
    <xf numFmtId="0" fontId="17" fillId="0" borderId="0" xfId="0" applyFont="1" applyAlignment="1">
      <alignment horizontal="left" indent="1"/>
    </xf>
    <xf numFmtId="164" fontId="17" fillId="0" borderId="0" xfId="0" applyNumberFormat="1" applyFont="1"/>
    <xf numFmtId="0" fontId="13" fillId="0" borderId="0" xfId="0" applyFont="1" applyAlignment="1">
      <alignment horizontal="left" indent="1"/>
    </xf>
    <xf numFmtId="164" fontId="17" fillId="2" borderId="0" xfId="0" applyNumberFormat="1" applyFont="1" applyFill="1" applyAlignment="1">
      <alignment horizontal="right"/>
    </xf>
    <xf numFmtId="0" fontId="17" fillId="0" borderId="0" xfId="0" applyFont="1" applyAlignment="1">
      <alignment horizontal="left" indent="3"/>
    </xf>
    <xf numFmtId="164" fontId="13" fillId="0" borderId="0" xfId="0" applyNumberFormat="1" applyFont="1" applyAlignment="1">
      <alignment horizontal="right"/>
    </xf>
    <xf numFmtId="0" fontId="17" fillId="0" borderId="0" xfId="2" applyFont="1" applyAlignment="1">
      <alignment horizontal="center"/>
    </xf>
    <xf numFmtId="0" fontId="13" fillId="0" borderId="0" xfId="0" applyFont="1" applyAlignment="1">
      <alignment horizontal="left" indent="2"/>
    </xf>
    <xf numFmtId="6" fontId="18" fillId="0" borderId="0" xfId="0" applyNumberFormat="1" applyFont="1" applyAlignment="1">
      <alignment horizontal="left"/>
    </xf>
    <xf numFmtId="7" fontId="19" fillId="0" borderId="0" xfId="1" applyNumberFormat="1" applyFont="1"/>
    <xf numFmtId="7" fontId="20" fillId="0" borderId="0" xfId="1" applyNumberFormat="1" applyFont="1"/>
    <xf numFmtId="7" fontId="21" fillId="0" borderId="0" xfId="1" applyNumberFormat="1" applyFont="1"/>
    <xf numFmtId="6" fontId="22" fillId="0" borderId="0" xfId="0" applyNumberFormat="1" applyFont="1" applyAlignment="1">
      <alignment horizontal="left"/>
    </xf>
    <xf numFmtId="6" fontId="22" fillId="0" borderId="0" xfId="0" applyNumberFormat="1" applyFont="1" applyAlignment="1">
      <alignment horizontal="center"/>
    </xf>
    <xf numFmtId="8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/>
    <xf numFmtId="164" fontId="25" fillId="0" borderId="0" xfId="0" applyNumberFormat="1" applyFont="1"/>
    <xf numFmtId="8" fontId="26" fillId="0" borderId="0" xfId="0" applyNumberFormat="1" applyFont="1"/>
    <xf numFmtId="164" fontId="27" fillId="0" borderId="0" xfId="0" applyNumberFormat="1" applyFont="1"/>
    <xf numFmtId="164" fontId="19" fillId="0" borderId="0" xfId="0" applyNumberFormat="1" applyFont="1"/>
    <xf numFmtId="0" fontId="18" fillId="0" borderId="0" xfId="0" applyFont="1" applyAlignment="1">
      <alignment horizontal="center"/>
    </xf>
    <xf numFmtId="0" fontId="28" fillId="0" borderId="0" xfId="0" applyFont="1" applyAlignment="1">
      <alignment horizontal="left" indent="1"/>
    </xf>
    <xf numFmtId="6" fontId="29" fillId="0" borderId="0" xfId="0" applyNumberFormat="1" applyFont="1" applyAlignment="1">
      <alignment horizontal="left"/>
    </xf>
    <xf numFmtId="8" fontId="22" fillId="0" borderId="0" xfId="0" applyNumberFormat="1" applyFont="1" applyAlignment="1">
      <alignment horizontal="center"/>
    </xf>
    <xf numFmtId="164" fontId="30" fillId="0" borderId="0" xfId="0" applyNumberFormat="1" applyFont="1"/>
    <xf numFmtId="8" fontId="3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topLeftCell="A13" workbookViewId="0">
      <selection activeCell="C27" sqref="C27"/>
    </sheetView>
  </sheetViews>
  <sheetFormatPr defaultRowHeight="14.4" x14ac:dyDescent="0.3"/>
  <cols>
    <col min="1" max="1" width="44.109375" customWidth="1"/>
    <col min="2" max="2" width="18.33203125" customWidth="1"/>
    <col min="3" max="3" width="14" customWidth="1"/>
    <col min="4" max="4" width="14.5546875" customWidth="1"/>
    <col min="5" max="5" width="14.109375" customWidth="1"/>
    <col min="6" max="6" width="13.44140625" customWidth="1"/>
  </cols>
  <sheetData>
    <row r="1" spans="1:5" ht="23.4" x14ac:dyDescent="0.45">
      <c r="A1" s="62" t="s">
        <v>0</v>
      </c>
      <c r="B1" s="62"/>
      <c r="C1" s="62"/>
      <c r="D1" s="62"/>
      <c r="E1" s="62"/>
    </row>
    <row r="2" spans="1:5" ht="21" x14ac:dyDescent="0.4">
      <c r="A2" s="63" t="s">
        <v>41</v>
      </c>
      <c r="B2" s="63"/>
      <c r="C2" s="63"/>
      <c r="D2" s="63"/>
      <c r="E2" s="63"/>
    </row>
    <row r="4" spans="1:5" ht="18" x14ac:dyDescent="0.35">
      <c r="A4" s="15" t="s">
        <v>1</v>
      </c>
      <c r="C4" s="18">
        <v>1928.25</v>
      </c>
    </row>
    <row r="5" spans="1:5" ht="16.2" x14ac:dyDescent="0.3">
      <c r="A5" s="43"/>
      <c r="C5" s="10"/>
    </row>
    <row r="6" spans="1:5" ht="18" x14ac:dyDescent="0.35">
      <c r="A6" s="15" t="s">
        <v>10</v>
      </c>
      <c r="C6" s="10"/>
    </row>
    <row r="7" spans="1:5" ht="18" x14ac:dyDescent="0.35">
      <c r="A7" s="17" t="s">
        <v>31</v>
      </c>
      <c r="C7" s="22">
        <v>4600</v>
      </c>
    </row>
    <row r="8" spans="1:5" ht="18" x14ac:dyDescent="0.35">
      <c r="A8" s="17" t="s">
        <v>30</v>
      </c>
      <c r="C8" s="22">
        <v>500</v>
      </c>
    </row>
    <row r="9" spans="1:5" ht="18" x14ac:dyDescent="0.35">
      <c r="A9" s="17" t="s">
        <v>50</v>
      </c>
      <c r="C9" s="22">
        <v>150</v>
      </c>
    </row>
    <row r="10" spans="1:5" x14ac:dyDescent="0.3">
      <c r="C10" s="10"/>
    </row>
    <row r="11" spans="1:5" ht="21.6" x14ac:dyDescent="0.65">
      <c r="A11" s="17" t="s">
        <v>53</v>
      </c>
      <c r="C11" s="60">
        <v>111.3</v>
      </c>
    </row>
    <row r="12" spans="1:5" ht="18" x14ac:dyDescent="0.35">
      <c r="A12" s="13" t="s">
        <v>8</v>
      </c>
      <c r="C12" s="6">
        <f>SUM(C4:C11)</f>
        <v>7289.55</v>
      </c>
    </row>
    <row r="13" spans="1:5" ht="18" x14ac:dyDescent="0.35">
      <c r="A13" s="5"/>
      <c r="C13" s="4"/>
    </row>
    <row r="14" spans="1:5" ht="18" x14ac:dyDescent="0.35">
      <c r="A14" s="16" t="s">
        <v>7</v>
      </c>
      <c r="D14" s="31"/>
      <c r="E14" s="53"/>
    </row>
    <row r="15" spans="1:5" ht="15.6" x14ac:dyDescent="0.3">
      <c r="A15" s="1"/>
    </row>
    <row r="16" spans="1:5" ht="15.6" x14ac:dyDescent="0.3">
      <c r="A16" s="28" t="s">
        <v>45</v>
      </c>
      <c r="B16" s="33" t="s">
        <v>38</v>
      </c>
      <c r="C16" s="34">
        <v>133.75</v>
      </c>
      <c r="E16" s="55"/>
    </row>
    <row r="17" spans="1:5" ht="17.399999999999999" x14ac:dyDescent="0.3">
      <c r="A17" s="58" t="s">
        <v>42</v>
      </c>
      <c r="B17" s="48" t="s">
        <v>38</v>
      </c>
      <c r="C17" s="59">
        <v>18</v>
      </c>
      <c r="E17" s="44"/>
    </row>
    <row r="18" spans="1:5" ht="15.6" x14ac:dyDescent="0.3">
      <c r="A18" s="1" t="s">
        <v>2</v>
      </c>
      <c r="C18" s="3"/>
      <c r="E18" s="44"/>
    </row>
    <row r="19" spans="1:5" ht="15.6" x14ac:dyDescent="0.3">
      <c r="A19" s="37" t="s">
        <v>3</v>
      </c>
      <c r="B19" s="31" t="s">
        <v>38</v>
      </c>
      <c r="C19" s="34">
        <v>150</v>
      </c>
      <c r="E19" s="44"/>
    </row>
    <row r="20" spans="1:5" ht="15.6" x14ac:dyDescent="0.3">
      <c r="A20" s="35" t="s">
        <v>12</v>
      </c>
      <c r="B20" s="31" t="s">
        <v>38</v>
      </c>
      <c r="C20" s="36">
        <v>300</v>
      </c>
      <c r="E20" s="44"/>
    </row>
    <row r="21" spans="1:5" ht="15.6" x14ac:dyDescent="0.3">
      <c r="A21" s="28" t="s">
        <v>4</v>
      </c>
      <c r="B21" s="3"/>
      <c r="E21" s="45"/>
    </row>
    <row r="22" spans="1:5" ht="15.6" x14ac:dyDescent="0.3">
      <c r="A22" s="37" t="s">
        <v>5</v>
      </c>
      <c r="B22" s="41" t="s">
        <v>51</v>
      </c>
      <c r="C22" s="3"/>
      <c r="D22" s="21"/>
      <c r="E22" s="46"/>
    </row>
    <row r="23" spans="1:5" ht="15.6" x14ac:dyDescent="0.3">
      <c r="A23" s="23" t="s">
        <v>17</v>
      </c>
      <c r="B23" s="24">
        <v>500</v>
      </c>
      <c r="C23" s="3"/>
      <c r="D23" s="21"/>
      <c r="E23" s="9"/>
    </row>
    <row r="24" spans="1:5" ht="18" x14ac:dyDescent="0.35">
      <c r="A24" s="23" t="s">
        <v>18</v>
      </c>
      <c r="B24" s="24">
        <v>850</v>
      </c>
      <c r="C24" s="3"/>
      <c r="D24" s="20"/>
      <c r="E24" s="54"/>
    </row>
    <row r="25" spans="1:5" ht="15.6" x14ac:dyDescent="0.3">
      <c r="A25" s="37" t="s">
        <v>20</v>
      </c>
      <c r="B25" s="24"/>
      <c r="C25" s="36">
        <v>2850</v>
      </c>
      <c r="D25" s="20"/>
      <c r="E25" s="9"/>
    </row>
    <row r="26" spans="1:5" ht="15.6" x14ac:dyDescent="0.3">
      <c r="A26" s="35" t="s">
        <v>13</v>
      </c>
      <c r="B26" s="30" t="s">
        <v>32</v>
      </c>
      <c r="C26" s="38">
        <v>328.6</v>
      </c>
      <c r="E26" s="9"/>
    </row>
    <row r="27" spans="1:5" ht="15.6" x14ac:dyDescent="0.3">
      <c r="A27" s="39" t="s">
        <v>40</v>
      </c>
      <c r="B27" s="30"/>
      <c r="C27" s="38"/>
      <c r="E27" s="9"/>
    </row>
    <row r="28" spans="1:5" ht="15.6" x14ac:dyDescent="0.3">
      <c r="A28" s="37" t="s">
        <v>14</v>
      </c>
      <c r="B28" s="33" t="s">
        <v>33</v>
      </c>
      <c r="C28" s="40"/>
    </row>
    <row r="29" spans="1:5" ht="15.6" x14ac:dyDescent="0.3">
      <c r="A29" s="37" t="s">
        <v>15</v>
      </c>
      <c r="B29" s="33" t="s">
        <v>34</v>
      </c>
      <c r="C29" s="40">
        <v>84.8</v>
      </c>
    </row>
    <row r="30" spans="1:5" ht="15.6" x14ac:dyDescent="0.3">
      <c r="B30" s="31" t="s">
        <v>38</v>
      </c>
      <c r="C30" s="40"/>
    </row>
    <row r="31" spans="1:5" ht="15.6" x14ac:dyDescent="0.3">
      <c r="A31" s="37" t="s">
        <v>6</v>
      </c>
      <c r="B31" s="29" t="s">
        <v>26</v>
      </c>
      <c r="C31" s="3">
        <v>0</v>
      </c>
    </row>
    <row r="32" spans="1:5" ht="15.6" x14ac:dyDescent="0.3">
      <c r="A32" s="1" t="s">
        <v>28</v>
      </c>
      <c r="B32" s="29" t="s">
        <v>26</v>
      </c>
      <c r="C32" s="3">
        <v>0</v>
      </c>
    </row>
    <row r="33" spans="1:3" ht="15.6" x14ac:dyDescent="0.3">
      <c r="A33" s="27" t="s">
        <v>21</v>
      </c>
      <c r="B33" s="24">
        <v>275</v>
      </c>
      <c r="C33" s="3">
        <v>0</v>
      </c>
    </row>
    <row r="34" spans="1:3" ht="15.6" x14ac:dyDescent="0.3">
      <c r="A34" s="28" t="s">
        <v>25</v>
      </c>
      <c r="B34" s="24">
        <v>271</v>
      </c>
      <c r="C34" s="3">
        <v>0</v>
      </c>
    </row>
    <row r="35" spans="1:3" ht="15.6" x14ac:dyDescent="0.3">
      <c r="A35" s="28" t="s">
        <v>24</v>
      </c>
      <c r="C35" s="3"/>
    </row>
    <row r="36" spans="1:3" ht="15.6" x14ac:dyDescent="0.3">
      <c r="A36" s="37" t="s">
        <v>22</v>
      </c>
      <c r="B36" s="31" t="s">
        <v>38</v>
      </c>
      <c r="C36" s="34">
        <v>2000</v>
      </c>
    </row>
    <row r="37" spans="1:3" ht="15.6" x14ac:dyDescent="0.3">
      <c r="A37" s="37" t="s">
        <v>27</v>
      </c>
      <c r="B37" s="31" t="s">
        <v>38</v>
      </c>
      <c r="C37" s="34">
        <v>200</v>
      </c>
    </row>
    <row r="38" spans="1:3" ht="17.399999999999999" x14ac:dyDescent="0.3">
      <c r="A38" s="58" t="s">
        <v>37</v>
      </c>
      <c r="B38" s="48" t="s">
        <v>38</v>
      </c>
      <c r="C38" s="49">
        <v>40</v>
      </c>
    </row>
    <row r="39" spans="1:3" ht="15.6" x14ac:dyDescent="0.3">
      <c r="A39" s="2" t="s">
        <v>23</v>
      </c>
      <c r="C39" s="3">
        <v>0</v>
      </c>
    </row>
    <row r="40" spans="1:3" ht="15.6" x14ac:dyDescent="0.3">
      <c r="A40" s="1" t="s">
        <v>11</v>
      </c>
      <c r="B40" s="3"/>
    </row>
    <row r="41" spans="1:3" ht="17.399999999999999" x14ac:dyDescent="0.3">
      <c r="A41" s="58" t="s">
        <v>43</v>
      </c>
      <c r="B41" s="48" t="s">
        <v>38</v>
      </c>
      <c r="C41" s="49">
        <v>81</v>
      </c>
    </row>
    <row r="42" spans="1:3" ht="15.6" x14ac:dyDescent="0.3">
      <c r="A42" s="42" t="s">
        <v>44</v>
      </c>
      <c r="B42" s="32"/>
      <c r="C42" s="3"/>
    </row>
    <row r="43" spans="1:3" ht="15.6" x14ac:dyDescent="0.3">
      <c r="A43" s="2" t="s">
        <v>36</v>
      </c>
      <c r="B43" s="32" t="s">
        <v>39</v>
      </c>
      <c r="C43" s="3">
        <v>75</v>
      </c>
    </row>
    <row r="44" spans="1:3" ht="15.6" x14ac:dyDescent="0.3">
      <c r="A44" s="2" t="s">
        <v>16</v>
      </c>
      <c r="B44" s="29" t="s">
        <v>26</v>
      </c>
      <c r="C44" s="3">
        <v>0</v>
      </c>
    </row>
    <row r="45" spans="1:3" ht="17.399999999999999" x14ac:dyDescent="0.3">
      <c r="A45" s="58" t="s">
        <v>48</v>
      </c>
      <c r="B45" s="29" t="s">
        <v>39</v>
      </c>
      <c r="C45" s="59">
        <v>56.84</v>
      </c>
    </row>
    <row r="46" spans="1:3" ht="15.6" x14ac:dyDescent="0.3">
      <c r="A46" s="57" t="s">
        <v>49</v>
      </c>
      <c r="B46" s="29"/>
      <c r="C46" s="59">
        <v>96.94</v>
      </c>
    </row>
    <row r="47" spans="1:3" ht="17.399999999999999" x14ac:dyDescent="0.3">
      <c r="A47" s="58" t="s">
        <v>47</v>
      </c>
      <c r="B47" s="48" t="s">
        <v>38</v>
      </c>
      <c r="C47" s="59">
        <v>16.98</v>
      </c>
    </row>
    <row r="48" spans="1:3" ht="17.399999999999999" x14ac:dyDescent="0.3">
      <c r="A48" s="58" t="s">
        <v>52</v>
      </c>
      <c r="B48" s="56"/>
      <c r="C48" s="59">
        <v>125</v>
      </c>
    </row>
    <row r="49" spans="1:5" ht="15.6" x14ac:dyDescent="0.3">
      <c r="A49" s="23" t="s">
        <v>19</v>
      </c>
      <c r="B49" s="25">
        <v>125.93</v>
      </c>
      <c r="C49" s="3">
        <v>0</v>
      </c>
    </row>
    <row r="50" spans="1:5" ht="15.6" x14ac:dyDescent="0.3">
      <c r="A50" s="23" t="s">
        <v>46</v>
      </c>
      <c r="B50" s="25"/>
      <c r="C50" s="34">
        <v>100</v>
      </c>
    </row>
    <row r="51" spans="1:5" ht="17.399999999999999" x14ac:dyDescent="0.3">
      <c r="A51" s="58" t="s">
        <v>35</v>
      </c>
      <c r="B51" s="47"/>
      <c r="C51" s="59">
        <v>527.4</v>
      </c>
    </row>
    <row r="52" spans="1:5" ht="20.399999999999999" x14ac:dyDescent="0.55000000000000004">
      <c r="A52" s="58" t="s">
        <v>54</v>
      </c>
      <c r="B52" s="47"/>
      <c r="C52" s="61">
        <v>46.91</v>
      </c>
    </row>
    <row r="53" spans="1:5" ht="15.6" x14ac:dyDescent="0.3">
      <c r="A53" s="11"/>
      <c r="B53" s="9"/>
      <c r="C53" s="11"/>
      <c r="D53" s="12"/>
      <c r="E53" s="9"/>
    </row>
    <row r="54" spans="1:5" ht="21.6" x14ac:dyDescent="0.65">
      <c r="A54" s="14" t="s">
        <v>9</v>
      </c>
      <c r="C54" s="19">
        <f>SUM(C16:C53)</f>
        <v>7231.2199999999984</v>
      </c>
      <c r="D54" s="19"/>
      <c r="E54" s="7"/>
    </row>
    <row r="55" spans="1:5" x14ac:dyDescent="0.3">
      <c r="C55" s="9"/>
    </row>
    <row r="56" spans="1:5" ht="19.8" x14ac:dyDescent="0.5">
      <c r="A56" s="50" t="s">
        <v>29</v>
      </c>
      <c r="B56" s="51"/>
      <c r="C56" s="52">
        <f>C12-C54</f>
        <v>58.330000000001746</v>
      </c>
      <c r="D56" s="26"/>
      <c r="E56" s="8"/>
    </row>
    <row r="59" spans="1:5" x14ac:dyDescent="0.3">
      <c r="C59" s="9"/>
      <c r="D59" s="9"/>
      <c r="E59" s="9"/>
    </row>
  </sheetData>
  <mergeCells count="2">
    <mergeCell ref="A1:E1"/>
    <mergeCell ref="A2:E2"/>
  </mergeCells>
  <printOptions gridLines="1"/>
  <pageMargins left="0.7" right="0.7" top="0.25" bottom="0.2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Wilson</dc:creator>
  <cp:lastModifiedBy>Jim Wilson</cp:lastModifiedBy>
  <cp:lastPrinted>2019-09-10T12:29:28Z</cp:lastPrinted>
  <dcterms:created xsi:type="dcterms:W3CDTF">2019-06-26T10:29:25Z</dcterms:created>
  <dcterms:modified xsi:type="dcterms:W3CDTF">2019-10-25T13:27:09Z</dcterms:modified>
</cp:coreProperties>
</file>